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varik\Desktop\"/>
    </mc:Choice>
  </mc:AlternateContent>
  <bookViews>
    <workbookView xWindow="0" yWindow="0" windowWidth="28800" windowHeight="12135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pol.rozp'!$A$1:$K$19</definedName>
  </definedNames>
  <calcPr calcId="152511"/>
</workbook>
</file>

<file path=xl/calcChain.xml><?xml version="1.0" encoding="utf-8"?>
<calcChain xmlns="http://schemas.openxmlformats.org/spreadsheetml/2006/main">
  <c r="I17" i="5" l="1"/>
  <c r="K17" i="5" l="1"/>
  <c r="K15" i="5" l="1"/>
  <c r="K16" i="5"/>
  <c r="I15" i="5"/>
  <c r="I16" i="5"/>
  <c r="G16" i="5"/>
  <c r="G15" i="5" l="1"/>
  <c r="K14" i="5"/>
  <c r="I14" i="5"/>
  <c r="G14" i="5"/>
  <c r="G13" i="5"/>
  <c r="G12" i="5"/>
  <c r="K13" i="5" l="1"/>
  <c r="I13" i="5"/>
  <c r="I12" i="5"/>
  <c r="K12" i="5"/>
  <c r="C19" i="5"/>
  <c r="K5" i="5"/>
  <c r="I19" i="5" l="1"/>
  <c r="G19" i="5" l="1"/>
  <c r="K19" i="5"/>
  <c r="K1" i="5" s="1"/>
</calcChain>
</file>

<file path=xl/sharedStrings.xml><?xml version="1.0" encoding="utf-8"?>
<sst xmlns="http://schemas.openxmlformats.org/spreadsheetml/2006/main" count="86" uniqueCount="61">
  <si>
    <t>SŽDC</t>
  </si>
  <si>
    <t>Název stavby :</t>
  </si>
  <si>
    <t>Datum zpracování :</t>
  </si>
  <si>
    <t>Název SO :</t>
  </si>
  <si>
    <t>množství</t>
  </si>
  <si>
    <t>celkem</t>
  </si>
  <si>
    <t>číslo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</si>
  <si>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</si>
  <si>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</si>
  <si>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</si>
  <si>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</si>
  <si>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</si>
  <si>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</si>
  <si>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</si>
  <si>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</si>
  <si>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</si>
  <si>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</si>
  <si>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</si>
  <si>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</si>
  <si>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</si>
  <si>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</si>
  <si>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</si>
  <si>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</si>
  <si>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</si>
  <si>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</si>
  <si>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</si>
  <si>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Díl:</t>
  </si>
  <si>
    <t>S</t>
  </si>
  <si>
    <t>Cena za objekt [Kč]</t>
  </si>
  <si>
    <t>OTSKP</t>
  </si>
  <si>
    <t>Všeobecný objekt</t>
  </si>
  <si>
    <t>SO 9898</t>
  </si>
  <si>
    <t>Všeobecné podmínky</t>
  </si>
  <si>
    <t>0</t>
  </si>
  <si>
    <t>Celkem za 0</t>
  </si>
  <si>
    <t xml:space="preserve">Posouzení bezpečnosti, analýza a hodnocení rizik změny dle NK (EU) č.352/2009 </t>
  </si>
  <si>
    <t>Hlukové měření dle požadavku KHS</t>
  </si>
  <si>
    <t>KPL</t>
  </si>
  <si>
    <t>Vypracování geodetické dokumentace skutečného provedení stavby</t>
  </si>
  <si>
    <t>022340</t>
  </si>
  <si>
    <t>Vypracování dokumentace skutečného provedení stavby</t>
  </si>
  <si>
    <t>022320</t>
  </si>
  <si>
    <t>Vypracování digitální dokumentace skutečného provedení stavby</t>
  </si>
  <si>
    <t>022330</t>
  </si>
  <si>
    <t>022360 R</t>
  </si>
  <si>
    <t>R1</t>
  </si>
  <si>
    <t>Odstranění propadu traťové rychlosti ve vybraných úsecích tratě Liberec - Tanvald</t>
  </si>
  <si>
    <t>03350 R</t>
  </si>
  <si>
    <t>SLUŽBY ZAJIŠŤUJÍCÍ REGUL, PŘEVED A OCHRANU VEŘEJ DOPRAVY</t>
  </si>
  <si>
    <t>Dopravně inženýrská opatření pro mosty v km 4,385 a 6,650 (objízdné trasy, dočasné dopravní značení)</t>
  </si>
  <si>
    <t>typ řádku</t>
  </si>
  <si>
    <t>kód datové základny</t>
  </si>
  <si>
    <t>Technická specifikace</t>
  </si>
  <si>
    <t>Výkaz výměr</t>
  </si>
  <si>
    <t>SD</t>
  </si>
  <si>
    <t>P</t>
  </si>
  <si>
    <t>Položka obsahuje veškeré náklady spojené s vypracováním dokumentace a zpracování výstupu v požadovaném počtu paré včetně digitálního odevzdání. Udává se komplet odlišných materiálů a činností, které tvoří funční celek daný názvem položky.</t>
  </si>
  <si>
    <t>Položka obsahuje veškeré náklady spojené s vypracováním dokumentace. Udává se komplet odlišných materiálů a činností, které tvoří funční celek daný názvem položky.</t>
  </si>
  <si>
    <t>Položka obsahuje veškeré náklady spojené s vypracováním digitální dokumentace. Udává se komplet odlišných materiálů a činností, které tvoří funční celek daný názvem položky.</t>
  </si>
  <si>
    <t>R</t>
  </si>
  <si>
    <t>1KPL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</si>
</sst>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K_č_-;\-* #,##0.00\ _K_č_-;_-* &quot;-&quot;??\ _K_č_-;_-@_-"/>
    <numFmt numFmtId="164" formatCode="0.00000"/>
    <numFmt numFmtId="165" formatCode="#,##0.000"/>
    <numFmt numFmtId="166" formatCode="0.000"/>
    <numFmt numFmtId="170" formatCode="_-* #,##0.00\ _K_č_-;\-* #,##0.00\ _K_č_-;_-* &quot;-&quot;??\ _K_č_-;_-@_-"/>
  </numFmts>
  <fonts count="31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b/>
      <i/>
      <sz val="10"/>
      <color indexed="10"/>
      <name val="Arial CE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</font>
    <font>
      <b/>
      <sz val="14"/>
      <color rgb="FF0070C0"/>
      <name val="Times New Roman CE"/>
      <family val="1"/>
      <charset val="238"/>
    </font>
    <font>
      <sz val="8"/>
      <name val="Arial CE"/>
      <charset val="238"/>
    </font>
    <font>
      <sz val="11"/>
      <color rgb="FF0070C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sz val="9"/>
      <name val="Arial CE"/>
      <charset val="238"/>
    </font>
    <font>
      <b/>
      <i/>
      <sz val="11"/>
      <color indexed="8"/>
      <name val="Calibri"/>
      <family val="2"/>
      <charset val="238"/>
    </font>
    <font>
      <sz val="10"/>
      <name val="Arial"/>
      <charset val="238"/>
    </font>
    <font>
      <sz val="10"/>
      <name val="Arial CE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3"/>
        <bgColor indexed="64"/>
      </patternFill>
    </fill>
  </fills>
  <borders count="39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5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7" fillId="0" borderId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0" fontId="28" fillId="0" borderId="0"/>
    <xf numFmtId="0" fontId="4" fillId="0" borderId="0"/>
  </cellStyleXfs>
  <cellXfs count="158">
    <xf numFmtId="0" fontId="0" fillId="0" borderId="0" xfId="0"/>
    <xf numFmtId="0" fontId="9" fillId="0" borderId="0" xfId="2" applyFill="1"/>
    <xf numFmtId="0" fontId="3" fillId="0" borderId="0" xfId="2" applyFont="1" applyFill="1" applyAlignment="1">
      <alignment horizontal="right"/>
    </xf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0" fontId="14" fillId="0" borderId="0" xfId="1" applyNumberFormat="1" applyFont="1" applyFill="1" applyAlignment="1" applyProtection="1">
      <alignment horizontal="left"/>
      <protection locked="0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164" fontId="12" fillId="0" borderId="0" xfId="1" applyNumberFormat="1" applyFont="1" applyFill="1" applyAlignment="1">
      <alignment horizontal="right"/>
    </xf>
    <xf numFmtId="164" fontId="1" fillId="0" borderId="0" xfId="1" applyNumberFormat="1" applyFill="1" applyAlignment="1" applyProtection="1">
      <alignment horizontal="right"/>
      <protection locked="0"/>
    </xf>
    <xf numFmtId="14" fontId="7" fillId="0" borderId="0" xfId="1" applyNumberFormat="1" applyFont="1" applyFill="1" applyAlignment="1" applyProtection="1">
      <alignment horizontal="center"/>
      <protection locked="0"/>
    </xf>
    <xf numFmtId="49" fontId="15" fillId="0" borderId="4" xfId="2" applyNumberFormat="1" applyFont="1" applyBorder="1" applyAlignment="1" applyProtection="1">
      <alignment horizontal="left"/>
      <protection locked="0"/>
    </xf>
    <xf numFmtId="4" fontId="16" fillId="0" borderId="4" xfId="2" applyNumberFormat="1" applyFont="1" applyBorder="1" applyAlignment="1" applyProtection="1">
      <protection locked="0"/>
    </xf>
    <xf numFmtId="165" fontId="16" fillId="0" borderId="4" xfId="2" applyNumberFormat="1" applyFont="1" applyBorder="1" applyAlignment="1" applyProtection="1">
      <protection locked="0"/>
    </xf>
    <xf numFmtId="0" fontId="13" fillId="2" borderId="10" xfId="1" applyFont="1" applyFill="1" applyBorder="1"/>
    <xf numFmtId="0" fontId="13" fillId="2" borderId="11" xfId="1" applyFont="1" applyFill="1" applyBorder="1"/>
    <xf numFmtId="0" fontId="13" fillId="2" borderId="11" xfId="1" applyFont="1" applyFill="1" applyBorder="1" applyAlignment="1">
      <alignment horizontal="right"/>
    </xf>
    <xf numFmtId="164" fontId="13" fillId="2" borderId="11" xfId="1" applyNumberFormat="1" applyFont="1" applyFill="1" applyBorder="1" applyAlignment="1">
      <alignment horizontal="right"/>
    </xf>
    <xf numFmtId="0" fontId="13" fillId="2" borderId="12" xfId="1" applyFont="1" applyFill="1" applyBorder="1" applyAlignment="1">
      <alignment horizontal="centerContinuous"/>
    </xf>
    <xf numFmtId="0" fontId="13" fillId="2" borderId="13" xfId="1" applyFont="1" applyFill="1" applyBorder="1" applyAlignment="1">
      <alignment horizontal="centerContinuous"/>
    </xf>
    <xf numFmtId="0" fontId="13" fillId="2" borderId="14" xfId="1" applyFont="1" applyFill="1" applyBorder="1"/>
    <xf numFmtId="0" fontId="13" fillId="2" borderId="6" xfId="1" applyFont="1" applyFill="1" applyBorder="1" applyAlignment="1">
      <alignment horizontal="center"/>
    </xf>
    <xf numFmtId="0" fontId="13" fillId="2" borderId="6" xfId="1" applyFont="1" applyFill="1" applyBorder="1" applyAlignment="1">
      <alignment horizontal="right"/>
    </xf>
    <xf numFmtId="164" fontId="13" fillId="2" borderId="6" xfId="1" applyNumberFormat="1" applyFont="1" applyFill="1" applyBorder="1" applyAlignment="1">
      <alignment horizontal="center"/>
    </xf>
    <xf numFmtId="0" fontId="13" fillId="2" borderId="3" xfId="1" applyFont="1" applyFill="1" applyBorder="1" applyAlignment="1">
      <alignment horizontal="centerContinuous"/>
    </xf>
    <xf numFmtId="0" fontId="13" fillId="2" borderId="5" xfId="1" applyFont="1" applyFill="1" applyBorder="1" applyAlignment="1">
      <alignment horizontal="centerContinuous"/>
    </xf>
    <xf numFmtId="0" fontId="13" fillId="2" borderId="15" xfId="1" applyFont="1" applyFill="1" applyBorder="1" applyAlignment="1">
      <alignment horizontal="centerContinuous"/>
    </xf>
    <xf numFmtId="0" fontId="13" fillId="2" borderId="16" xfId="1" applyFont="1" applyFill="1" applyBorder="1"/>
    <xf numFmtId="0" fontId="13" fillId="2" borderId="5" xfId="1" applyFont="1" applyFill="1" applyBorder="1" applyAlignment="1">
      <alignment horizontal="center"/>
    </xf>
    <xf numFmtId="0" fontId="13" fillId="2" borderId="5" xfId="1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>
      <alignment horizontal="center"/>
    </xf>
    <xf numFmtId="0" fontId="13" fillId="2" borderId="15" xfId="1" applyFont="1" applyFill="1" applyBorder="1" applyAlignment="1">
      <alignment horizontal="center"/>
    </xf>
    <xf numFmtId="0" fontId="10" fillId="2" borderId="17" xfId="1" applyFont="1" applyFill="1" applyBorder="1" applyAlignment="1">
      <alignment horizontal="center"/>
    </xf>
    <xf numFmtId="0" fontId="10" fillId="2" borderId="8" xfId="1" applyFont="1" applyFill="1" applyBorder="1" applyAlignment="1">
      <alignment horizontal="center"/>
    </xf>
    <xf numFmtId="1" fontId="10" fillId="2" borderId="8" xfId="1" applyNumberFormat="1" applyFont="1" applyFill="1" applyBorder="1" applyAlignment="1">
      <alignment horizontal="center"/>
    </xf>
    <xf numFmtId="1" fontId="10" fillId="2" borderId="9" xfId="1" applyNumberFormat="1" applyFont="1" applyFill="1" applyBorder="1" applyAlignment="1">
      <alignment horizontal="center"/>
    </xf>
    <xf numFmtId="0" fontId="18" fillId="3" borderId="7" xfId="1" applyFont="1" applyFill="1" applyBorder="1" applyAlignment="1">
      <alignment horizontal="right"/>
    </xf>
    <xf numFmtId="4" fontId="17" fillId="3" borderId="18" xfId="7" applyNumberFormat="1" applyFont="1" applyFill="1" applyBorder="1" applyAlignment="1">
      <alignment horizontal="right"/>
    </xf>
    <xf numFmtId="0" fontId="2" fillId="2" borderId="0" xfId="1" applyFont="1" applyFill="1" applyAlignment="1"/>
    <xf numFmtId="0" fontId="1" fillId="2" borderId="0" xfId="1" applyFill="1"/>
    <xf numFmtId="0" fontId="11" fillId="2" borderId="0" xfId="1" applyFont="1" applyFill="1" applyAlignment="1">
      <alignment horizontal="centerContinuous"/>
    </xf>
    <xf numFmtId="0" fontId="1" fillId="2" borderId="0" xfId="1" applyFont="1" applyFill="1"/>
    <xf numFmtId="0" fontId="8" fillId="2" borderId="0" xfId="1" applyFont="1" applyFill="1"/>
    <xf numFmtId="0" fontId="1" fillId="2" borderId="0" xfId="1" applyFill="1" applyAlignment="1"/>
    <xf numFmtId="0" fontId="1" fillId="2" borderId="0" xfId="1" applyFill="1" applyAlignment="1">
      <alignment horizontal="left"/>
    </xf>
    <xf numFmtId="165" fontId="16" fillId="2" borderId="18" xfId="2" applyNumberFormat="1" applyFont="1" applyFill="1" applyBorder="1" applyAlignment="1"/>
    <xf numFmtId="4" fontId="16" fillId="2" borderId="18" xfId="2" applyNumberFormat="1" applyFont="1" applyFill="1" applyBorder="1" applyAlignment="1"/>
    <xf numFmtId="0" fontId="19" fillId="2" borderId="5" xfId="1" applyFont="1" applyFill="1" applyBorder="1" applyAlignment="1">
      <alignment horizontal="center"/>
    </xf>
    <xf numFmtId="0" fontId="21" fillId="0" borderId="14" xfId="0" applyFont="1" applyFill="1" applyBorder="1" applyAlignment="1" applyProtection="1">
      <protection locked="0"/>
    </xf>
    <xf numFmtId="0" fontId="0" fillId="4" borderId="21" xfId="0" applyFill="1" applyBorder="1"/>
    <xf numFmtId="0" fontId="0" fillId="4" borderId="0" xfId="0" applyFill="1" applyBorder="1"/>
    <xf numFmtId="0" fontId="0" fillId="4" borderId="22" xfId="0" applyFill="1" applyBorder="1"/>
    <xf numFmtId="49" fontId="15" fillId="0" borderId="23" xfId="2" applyNumberFormat="1" applyFont="1" applyBorder="1" applyAlignment="1" applyProtection="1">
      <alignment horizontal="left"/>
      <protection locked="0"/>
    </xf>
    <xf numFmtId="4" fontId="16" fillId="2" borderId="24" xfId="2" applyNumberFormat="1" applyFont="1" applyFill="1" applyBorder="1" applyAlignment="1"/>
    <xf numFmtId="0" fontId="6" fillId="2" borderId="17" xfId="1" applyFont="1" applyFill="1" applyBorder="1" applyProtection="1">
      <protection locked="0"/>
    </xf>
    <xf numFmtId="0" fontId="6" fillId="2" borderId="26" xfId="1" applyFont="1" applyFill="1" applyBorder="1" applyProtection="1">
      <protection locked="0"/>
    </xf>
    <xf numFmtId="4" fontId="6" fillId="2" borderId="26" xfId="1" applyNumberFormat="1" applyFont="1" applyFill="1" applyBorder="1" applyAlignment="1" applyProtection="1">
      <alignment horizontal="center"/>
      <protection locked="0"/>
    </xf>
    <xf numFmtId="165" fontId="6" fillId="2" borderId="26" xfId="1" applyNumberFormat="1" applyFont="1" applyFill="1" applyBorder="1" applyAlignment="1" applyProtection="1">
      <alignment horizontal="right"/>
      <protection locked="0"/>
    </xf>
    <xf numFmtId="4" fontId="6" fillId="2" borderId="27" xfId="1" applyNumberFormat="1" applyFont="1" applyFill="1" applyBorder="1" applyProtection="1">
      <protection locked="0"/>
    </xf>
    <xf numFmtId="4" fontId="6" fillId="2" borderId="26" xfId="1" applyNumberFormat="1" applyFont="1" applyFill="1" applyBorder="1" applyProtection="1">
      <protection locked="0"/>
    </xf>
    <xf numFmtId="4" fontId="6" fillId="2" borderId="26" xfId="1" applyNumberFormat="1" applyFont="1" applyFill="1" applyBorder="1" applyAlignment="1" applyProtection="1">
      <alignment horizontal="right"/>
      <protection locked="0"/>
    </xf>
    <xf numFmtId="4" fontId="6" fillId="2" borderId="28" xfId="1" applyNumberFormat="1" applyFont="1" applyFill="1" applyBorder="1" applyProtection="1">
      <protection locked="0"/>
    </xf>
    <xf numFmtId="166" fontId="16" fillId="0" borderId="18" xfId="2" applyNumberFormat="1" applyFont="1" applyBorder="1" applyAlignment="1" applyProtection="1">
      <protection locked="0"/>
    </xf>
    <xf numFmtId="166" fontId="6" fillId="2" borderId="27" xfId="1" applyNumberFormat="1" applyFont="1" applyFill="1" applyBorder="1" applyAlignment="1" applyProtection="1">
      <alignment horizontal="right"/>
      <protection locked="0"/>
    </xf>
    <xf numFmtId="0" fontId="1" fillId="2" borderId="0" xfId="1" applyFill="1" applyAlignment="1">
      <alignment wrapText="1"/>
    </xf>
    <xf numFmtId="0" fontId="12" fillId="2" borderId="0" xfId="1" applyFont="1" applyFill="1" applyAlignment="1">
      <alignment horizontal="center" wrapText="1"/>
    </xf>
    <xf numFmtId="49" fontId="14" fillId="0" borderId="0" xfId="1" applyNumberFormat="1" applyFont="1" applyFill="1" applyAlignment="1" applyProtection="1">
      <alignment wrapText="1"/>
      <protection locked="0"/>
    </xf>
    <xf numFmtId="14" fontId="7" fillId="0" borderId="0" xfId="1" applyNumberFormat="1" applyFont="1" applyFill="1" applyAlignment="1" applyProtection="1">
      <alignment horizontal="left" wrapText="1"/>
      <protection locked="0"/>
    </xf>
    <xf numFmtId="0" fontId="13" fillId="2" borderId="11" xfId="1" applyFont="1" applyFill="1" applyBorder="1" applyAlignment="1">
      <alignment wrapText="1"/>
    </xf>
    <xf numFmtId="0" fontId="13" fillId="2" borderId="6" xfId="1" applyFont="1" applyFill="1" applyBorder="1" applyAlignment="1">
      <alignment wrapText="1"/>
    </xf>
    <xf numFmtId="0" fontId="13" fillId="2" borderId="5" xfId="1" applyFont="1" applyFill="1" applyBorder="1" applyAlignment="1">
      <alignment horizontal="center" wrapText="1"/>
    </xf>
    <xf numFmtId="0" fontId="10" fillId="2" borderId="8" xfId="1" applyFont="1" applyFill="1" applyBorder="1" applyAlignment="1">
      <alignment horizontal="center" wrapText="1"/>
    </xf>
    <xf numFmtId="0" fontId="0" fillId="4" borderId="0" xfId="0" applyFill="1" applyBorder="1" applyAlignment="1">
      <alignment wrapText="1"/>
    </xf>
    <xf numFmtId="49" fontId="15" fillId="0" borderId="18" xfId="2" applyNumberFormat="1" applyFont="1" applyBorder="1" applyAlignment="1" applyProtection="1">
      <alignment horizontal="left" wrapText="1"/>
      <protection locked="0"/>
    </xf>
    <xf numFmtId="0" fontId="21" fillId="0" borderId="19" xfId="0" applyFont="1" applyFill="1" applyBorder="1" applyAlignment="1" applyProtection="1">
      <alignment wrapText="1"/>
      <protection locked="0"/>
    </xf>
    <xf numFmtId="49" fontId="6" fillId="2" borderId="27" xfId="1" applyNumberFormat="1" applyFont="1" applyFill="1" applyBorder="1" applyAlignment="1" applyProtection="1">
      <alignment wrapText="1"/>
      <protection locked="0"/>
    </xf>
    <xf numFmtId="0" fontId="0" fillId="0" borderId="0" xfId="0" applyAlignment="1">
      <alignment wrapText="1"/>
    </xf>
    <xf numFmtId="165" fontId="21" fillId="5" borderId="19" xfId="0" applyNumberFormat="1" applyFont="1" applyFill="1" applyBorder="1" applyAlignment="1">
      <alignment vertical="center"/>
    </xf>
    <xf numFmtId="166" fontId="21" fillId="0" borderId="19" xfId="0" applyNumberFormat="1" applyFont="1" applyFill="1" applyBorder="1" applyAlignment="1" applyProtection="1">
      <alignment vertical="center"/>
      <protection locked="0"/>
    </xf>
    <xf numFmtId="4" fontId="21" fillId="5" borderId="20" xfId="0" applyNumberFormat="1" applyFont="1" applyFill="1" applyBorder="1" applyAlignment="1">
      <alignment vertical="center"/>
    </xf>
    <xf numFmtId="4" fontId="21" fillId="0" borderId="19" xfId="0" applyNumberFormat="1" applyFont="1" applyFill="1" applyBorder="1" applyAlignment="1" applyProtection="1">
      <alignment vertical="center"/>
      <protection locked="0"/>
    </xf>
    <xf numFmtId="165" fontId="21" fillId="0" borderId="19" xfId="0" applyNumberFormat="1" applyFont="1" applyFill="1" applyBorder="1" applyAlignment="1" applyProtection="1">
      <alignment vertical="center"/>
      <protection locked="0"/>
    </xf>
    <xf numFmtId="4" fontId="21" fillId="0" borderId="19" xfId="0" applyNumberFormat="1" applyFont="1" applyFill="1" applyBorder="1" applyAlignment="1" applyProtection="1">
      <alignment horizontal="center" vertical="center"/>
      <protection locked="0"/>
    </xf>
    <xf numFmtId="4" fontId="21" fillId="5" borderId="19" xfId="0" applyNumberFormat="1" applyFont="1" applyFill="1" applyBorder="1" applyAlignment="1">
      <alignment vertical="center"/>
    </xf>
    <xf numFmtId="0" fontId="21" fillId="0" borderId="0" xfId="0" applyFont="1" applyFill="1" applyBorder="1" applyAlignment="1" applyProtection="1">
      <alignment horizontal="left"/>
      <protection locked="0"/>
    </xf>
    <xf numFmtId="4" fontId="21" fillId="0" borderId="0" xfId="0" applyNumberFormat="1" applyFont="1" applyFill="1" applyBorder="1" applyAlignment="1" applyProtection="1">
      <alignment horizontal="center"/>
      <protection locked="0"/>
    </xf>
    <xf numFmtId="165" fontId="21" fillId="0" borderId="0" xfId="0" applyNumberFormat="1" applyFont="1" applyFill="1" applyBorder="1" applyAlignment="1" applyProtection="1">
      <protection locked="0"/>
    </xf>
    <xf numFmtId="4" fontId="21" fillId="0" borderId="0" xfId="0" applyNumberFormat="1" applyFont="1" applyFill="1" applyBorder="1" applyAlignment="1" applyProtection="1">
      <protection locked="0"/>
    </xf>
    <xf numFmtId="165" fontId="21" fillId="5" borderId="19" xfId="0" applyNumberFormat="1" applyFont="1" applyFill="1" applyBorder="1" applyAlignment="1"/>
    <xf numFmtId="4" fontId="21" fillId="5" borderId="19" xfId="0" applyNumberFormat="1" applyFont="1" applyFill="1" applyBorder="1" applyAlignment="1"/>
    <xf numFmtId="4" fontId="21" fillId="5" borderId="20" xfId="0" applyNumberFormat="1" applyFont="1" applyFill="1" applyBorder="1" applyAlignment="1"/>
    <xf numFmtId="166" fontId="21" fillId="0" borderId="19" xfId="0" applyNumberFormat="1" applyFont="1" applyFill="1" applyBorder="1" applyAlignment="1" applyProtection="1">
      <protection locked="0"/>
    </xf>
    <xf numFmtId="4" fontId="21" fillId="0" borderId="0" xfId="0" applyNumberFormat="1" applyFont="1" applyFill="1" applyBorder="1" applyAlignment="1" applyProtection="1">
      <alignment horizontal="center" vertical="center"/>
      <protection locked="0"/>
    </xf>
    <xf numFmtId="0" fontId="24" fillId="0" borderId="14" xfId="0" applyFont="1" applyFill="1" applyBorder="1" applyAlignment="1" applyProtection="1">
      <alignment vertical="center"/>
      <protection locked="0"/>
    </xf>
    <xf numFmtId="49" fontId="24" fillId="0" borderId="19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vertical="center"/>
    </xf>
    <xf numFmtId="0" fontId="22" fillId="0" borderId="0" xfId="0" applyFont="1" applyAlignment="1">
      <alignment vertical="center"/>
    </xf>
    <xf numFmtId="49" fontId="24" fillId="0" borderId="0" xfId="0" applyNumberFormat="1" applyFont="1" applyFill="1" applyBorder="1" applyAlignment="1" applyProtection="1">
      <alignment horizontal="left" vertical="center"/>
      <protection locked="0"/>
    </xf>
    <xf numFmtId="165" fontId="21" fillId="0" borderId="0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0" fontId="25" fillId="0" borderId="19" xfId="0" applyFont="1" applyFill="1" applyBorder="1" applyAlignment="1" applyProtection="1">
      <alignment vertical="center"/>
      <protection locked="0"/>
    </xf>
    <xf numFmtId="0" fontId="24" fillId="0" borderId="14" xfId="0" applyFont="1" applyFill="1" applyBorder="1" applyAlignment="1" applyProtection="1">
      <alignment vertical="center" wrapText="1"/>
      <protection locked="0"/>
    </xf>
    <xf numFmtId="49" fontId="24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5" fillId="0" borderId="19" xfId="0" applyFont="1" applyFill="1" applyBorder="1" applyAlignment="1" applyProtection="1">
      <alignment vertical="center" wrapText="1"/>
      <protection locked="0"/>
    </xf>
    <xf numFmtId="4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21" fillId="0" borderId="19" xfId="0" applyNumberFormat="1" applyFont="1" applyFill="1" applyBorder="1" applyAlignment="1" applyProtection="1">
      <alignment vertical="center" wrapText="1"/>
      <protection locked="0"/>
    </xf>
    <xf numFmtId="165" fontId="21" fillId="0" borderId="0" xfId="0" applyNumberFormat="1" applyFont="1" applyFill="1" applyBorder="1" applyAlignment="1" applyProtection="1">
      <alignment vertical="center" wrapText="1"/>
      <protection locked="0"/>
    </xf>
    <xf numFmtId="165" fontId="21" fillId="5" borderId="19" xfId="0" applyNumberFormat="1" applyFont="1" applyFill="1" applyBorder="1" applyAlignment="1">
      <alignment vertical="center" wrapText="1"/>
    </xf>
    <xf numFmtId="4" fontId="21" fillId="0" borderId="19" xfId="0" applyNumberFormat="1" applyFont="1" applyFill="1" applyBorder="1" applyAlignment="1" applyProtection="1">
      <alignment vertical="center" wrapText="1"/>
      <protection locked="0"/>
    </xf>
    <xf numFmtId="4" fontId="21" fillId="5" borderId="19" xfId="0" applyNumberFormat="1" applyFont="1" applyFill="1" applyBorder="1" applyAlignment="1">
      <alignment vertical="center" wrapText="1"/>
    </xf>
    <xf numFmtId="4" fontId="21" fillId="5" borderId="20" xfId="0" applyNumberFormat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6" fillId="0" borderId="0" xfId="0" applyFont="1" applyFill="1"/>
    <xf numFmtId="4" fontId="0" fillId="0" borderId="0" xfId="0" applyNumberFormat="1" applyAlignment="1">
      <alignment wrapText="1"/>
    </xf>
    <xf numFmtId="4" fontId="21" fillId="0" borderId="19" xfId="1" applyNumberFormat="1" applyFont="1" applyFill="1" applyBorder="1" applyAlignment="1" applyProtection="1">
      <alignment horizontal="center" vertical="center"/>
      <protection locked="0"/>
    </xf>
    <xf numFmtId="165" fontId="16" fillId="0" borderId="0" xfId="20" applyNumberFormat="1" applyFont="1" applyBorder="1" applyAlignment="1" applyProtection="1">
      <alignment vertical="center"/>
      <protection locked="0"/>
    </xf>
    <xf numFmtId="0" fontId="20" fillId="0" borderId="1" xfId="2" applyFont="1" applyFill="1" applyBorder="1" applyAlignment="1" applyProtection="1">
      <alignment horizontal="center"/>
      <protection locked="0"/>
    </xf>
    <xf numFmtId="0" fontId="20" fillId="0" borderId="2" xfId="2" applyFont="1" applyFill="1" applyBorder="1" applyAlignment="1" applyProtection="1">
      <alignment horizontal="center"/>
      <protection locked="0"/>
    </xf>
    <xf numFmtId="0" fontId="30" fillId="0" borderId="26" xfId="0" applyFont="1" applyBorder="1" applyAlignment="1">
      <alignment horizontal="center" vertical="center"/>
    </xf>
    <xf numFmtId="0" fontId="4" fillId="2" borderId="25" xfId="44" applyNumberFormat="1" applyFill="1" applyBorder="1" applyAlignment="1">
      <alignment horizontal="center" vertical="center"/>
    </xf>
    <xf numFmtId="4" fontId="30" fillId="0" borderId="27" xfId="0" applyNumberFormat="1" applyFont="1" applyBorder="1" applyAlignment="1">
      <alignment horizontal="center" vertical="center"/>
    </xf>
    <xf numFmtId="0" fontId="4" fillId="2" borderId="19" xfId="44" applyNumberFormat="1" applyFill="1" applyBorder="1" applyAlignment="1">
      <alignment horizontal="center" vertical="center"/>
    </xf>
    <xf numFmtId="0" fontId="23" fillId="0" borderId="29" xfId="0" applyFont="1" applyBorder="1" applyAlignment="1">
      <alignment horizontal="center" vertical="center"/>
    </xf>
    <xf numFmtId="0" fontId="8" fillId="2" borderId="33" xfId="43" applyNumberFormat="1" applyFont="1" applyFill="1" applyBorder="1" applyAlignment="1">
      <alignment horizontal="center" vertical="center"/>
    </xf>
    <xf numFmtId="0" fontId="30" fillId="0" borderId="27" xfId="0" applyFont="1" applyBorder="1" applyAlignment="1">
      <alignment vertical="center"/>
    </xf>
    <xf numFmtId="0" fontId="8" fillId="2" borderId="31" xfId="43" applyNumberFormat="1" applyFont="1" applyFill="1" applyBorder="1" applyAlignment="1">
      <alignment horizontal="center" vertical="center"/>
    </xf>
    <xf numFmtId="0" fontId="8" fillId="2" borderId="33" xfId="43" applyFont="1" applyFill="1" applyBorder="1" applyAlignment="1" applyProtection="1">
      <alignment horizontal="center" textRotation="90" wrapText="1"/>
    </xf>
    <xf numFmtId="0" fontId="30" fillId="0" borderId="30" xfId="0" applyFont="1" applyBorder="1" applyAlignment="1">
      <alignment vertical="center"/>
    </xf>
    <xf numFmtId="0" fontId="4" fillId="2" borderId="20" xfId="44" applyNumberFormat="1" applyFill="1" applyBorder="1" applyAlignment="1">
      <alignment horizontal="center" vertical="center"/>
    </xf>
    <xf numFmtId="0" fontId="4" fillId="2" borderId="34" xfId="44" applyNumberFormat="1" applyFill="1" applyBorder="1" applyAlignment="1">
      <alignment horizontal="center" vertical="center"/>
    </xf>
    <xf numFmtId="0" fontId="4" fillId="2" borderId="19" xfId="44" applyFill="1" applyBorder="1" applyAlignment="1">
      <alignment textRotation="90" wrapText="1"/>
    </xf>
    <xf numFmtId="0" fontId="23" fillId="0" borderId="21" xfId="0" applyFont="1" applyBorder="1" applyAlignment="1">
      <alignment horizontal="center" vertical="center"/>
    </xf>
    <xf numFmtId="0" fontId="23" fillId="0" borderId="21" xfId="0" applyFont="1" applyBorder="1" applyAlignment="1">
      <alignment horizontal="center" vertical="center" wrapText="1"/>
    </xf>
    <xf numFmtId="0" fontId="8" fillId="6" borderId="10" xfId="43" applyFont="1" applyFill="1" applyBorder="1" applyProtection="1"/>
    <xf numFmtId="0" fontId="8" fillId="6" borderId="14" xfId="43" applyFont="1" applyFill="1" applyBorder="1" applyAlignment="1" applyProtection="1">
      <alignment horizontal="center"/>
    </xf>
    <xf numFmtId="0" fontId="8" fillId="6" borderId="16" xfId="43" applyFont="1" applyFill="1" applyBorder="1" applyAlignment="1" applyProtection="1">
      <alignment horizontal="center"/>
    </xf>
    <xf numFmtId="0" fontId="10" fillId="6" borderId="32" xfId="43" applyFont="1" applyFill="1" applyBorder="1" applyAlignment="1" applyProtection="1">
      <alignment horizontal="center"/>
    </xf>
    <xf numFmtId="0" fontId="10" fillId="2" borderId="35" xfId="43" applyFont="1" applyFill="1" applyBorder="1" applyAlignment="1">
      <alignment horizontal="center"/>
    </xf>
    <xf numFmtId="0" fontId="10" fillId="2" borderId="35" xfId="43" applyNumberFormat="1" applyFont="1" applyFill="1" applyBorder="1" applyAlignment="1">
      <alignment horizontal="center"/>
    </xf>
    <xf numFmtId="0" fontId="10" fillId="2" borderId="9" xfId="43" applyNumberFormat="1" applyFont="1" applyFill="1" applyBorder="1" applyAlignment="1">
      <alignment horizontal="center"/>
    </xf>
    <xf numFmtId="166" fontId="10" fillId="6" borderId="21" xfId="43" applyNumberFormat="1" applyFont="1" applyFill="1" applyBorder="1" applyAlignment="1" applyProtection="1">
      <alignment horizontal="center"/>
    </xf>
    <xf numFmtId="1" fontId="10" fillId="6" borderId="36" xfId="43" applyNumberFormat="1" applyFont="1" applyFill="1" applyBorder="1" applyAlignment="1" applyProtection="1">
      <alignment horizontal="center"/>
    </xf>
    <xf numFmtId="0" fontId="28" fillId="6" borderId="36" xfId="43" applyFill="1" applyBorder="1" applyProtection="1">
      <protection locked="0"/>
    </xf>
    <xf numFmtId="0" fontId="28" fillId="6" borderId="36" xfId="43" applyNumberFormat="1" applyFill="1" applyBorder="1" applyProtection="1">
      <protection locked="0"/>
    </xf>
    <xf numFmtId="0" fontId="28" fillId="6" borderId="20" xfId="43" applyFont="1" applyFill="1" applyBorder="1" applyProtection="1">
      <protection locked="0"/>
    </xf>
    <xf numFmtId="0" fontId="0" fillId="0" borderId="37" xfId="0" applyBorder="1"/>
    <xf numFmtId="0" fontId="30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 wrapText="1"/>
    </xf>
    <xf numFmtId="0" fontId="29" fillId="0" borderId="18" xfId="0" applyFont="1" applyBorder="1" applyAlignment="1">
      <alignment vertical="center"/>
    </xf>
    <xf numFmtId="0" fontId="29" fillId="0" borderId="4" xfId="0" applyFont="1" applyBorder="1" applyAlignment="1">
      <alignment vertical="center"/>
    </xf>
    <xf numFmtId="0" fontId="29" fillId="0" borderId="38" xfId="0" applyFont="1" applyBorder="1" applyAlignment="1">
      <alignment vertical="center"/>
    </xf>
    <xf numFmtId="0" fontId="29" fillId="0" borderId="18" xfId="0" applyFont="1" applyBorder="1" applyAlignment="1">
      <alignment horizontal="center" vertical="center"/>
    </xf>
    <xf numFmtId="4" fontId="30" fillId="0" borderId="19" xfId="0" applyNumberFormat="1" applyFont="1" applyBorder="1" applyAlignment="1">
      <alignment horizontal="center" vertical="center"/>
    </xf>
    <xf numFmtId="0" fontId="30" fillId="0" borderId="19" xfId="0" applyFont="1" applyBorder="1" applyAlignment="1">
      <alignment vertical="center"/>
    </xf>
    <xf numFmtId="0" fontId="30" fillId="0" borderId="22" xfId="0" applyFont="1" applyBorder="1" applyAlignment="1">
      <alignment vertical="center"/>
    </xf>
    <xf numFmtId="0" fontId="30" fillId="0" borderId="19" xfId="0" applyFont="1" applyBorder="1" applyAlignment="1">
      <alignment vertical="center" wrapText="1"/>
    </xf>
  </cellXfs>
  <cellStyles count="45">
    <cellStyle name="čárky 2" xfId="4"/>
    <cellStyle name="čárky 2 2" xfId="11"/>
    <cellStyle name="čárky 2 2 2" xfId="30"/>
    <cellStyle name="čárky 2 2 3" xfId="36"/>
    <cellStyle name="čárky 2 3" xfId="22"/>
    <cellStyle name="čárky 2 3 2" xfId="41"/>
    <cellStyle name="čárky 2 4" xfId="28"/>
    <cellStyle name="čárky 2 5" xfId="34"/>
    <cellStyle name="čárky 3" xfId="5"/>
    <cellStyle name="čárky 3 2" xfId="12"/>
    <cellStyle name="čárky 3 2 2" xfId="25"/>
    <cellStyle name="čárky 3 2 2 2" xfId="42"/>
    <cellStyle name="čárky 3 2 3" xfId="18"/>
    <cellStyle name="čárky 3 2 3 2" xfId="39"/>
    <cellStyle name="čárky 3 2 4" xfId="31"/>
    <cellStyle name="čárky 3 2 5" xfId="37"/>
    <cellStyle name="čárky 3 3" xfId="29"/>
    <cellStyle name="čárky 3 4" xfId="35"/>
    <cellStyle name="čárky 4" xfId="3"/>
    <cellStyle name="čárky 4 2" xfId="21"/>
    <cellStyle name="čárky 4 2 2" xfId="40"/>
    <cellStyle name="čárky 4 3" xfId="16"/>
    <cellStyle name="čárky 4 3 2" xfId="38"/>
    <cellStyle name="čárky 4 4" xfId="27"/>
    <cellStyle name="čárky 4 5" xfId="33"/>
    <cellStyle name="Normální" xfId="0" builtinId="0"/>
    <cellStyle name="normální 2" xfId="6"/>
    <cellStyle name="normální 3" xfId="2"/>
    <cellStyle name="normální 3 2" xfId="20"/>
    <cellStyle name="normální 3 3" xfId="15"/>
    <cellStyle name="Normální 4" xfId="32"/>
    <cellStyle name="Normální 4 2" xfId="44"/>
    <cellStyle name="normální_POL.XLS" xfId="1"/>
    <cellStyle name="normální_POL.XLS 2" xfId="43"/>
    <cellStyle name="normální_SOxxxxxx 2" xfId="7"/>
    <cellStyle name="procent 2" xfId="9"/>
    <cellStyle name="procent 2 2" xfId="13"/>
    <cellStyle name="procent 2 3" xfId="24"/>
    <cellStyle name="procent 3" xfId="10"/>
    <cellStyle name="procent 3 2" xfId="14"/>
    <cellStyle name="procent 3 2 2" xfId="26"/>
    <cellStyle name="procent 3 2 3" xfId="19"/>
    <cellStyle name="procent 4" xfId="8"/>
    <cellStyle name="procent 4 2" xfId="23"/>
    <cellStyle name="procent 4 3" xfId="17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tabSelected="1" zoomScale="90" zoomScaleNormal="90" zoomScaleSheetLayoutView="100" workbookViewId="0">
      <selection activeCell="J22" sqref="J22"/>
    </sheetView>
  </sheetViews>
  <sheetFormatPr defaultRowHeight="15" x14ac:dyDescent="0.25"/>
  <cols>
    <col min="1" max="1" width="5.140625" customWidth="1"/>
    <col min="2" max="2" width="15.42578125" customWidth="1"/>
    <col min="3" max="3" width="57.28515625" style="78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1.42578125" customWidth="1"/>
    <col min="12" max="12" width="3" customWidth="1"/>
    <col min="13" max="13" width="3.42578125" customWidth="1"/>
    <col min="15" max="15" width="32.85546875" customWidth="1"/>
    <col min="16" max="16" width="15.7109375" customWidth="1"/>
  </cols>
  <sheetData>
    <row r="1" spans="1:16" ht="20.25" thickTop="1" thickBot="1" x14ac:dyDescent="0.35">
      <c r="A1" s="40" t="s">
        <v>7</v>
      </c>
      <c r="B1" s="41"/>
      <c r="C1" s="66"/>
      <c r="D1" s="3"/>
      <c r="E1" s="1"/>
      <c r="F1" s="1"/>
      <c r="G1" s="1"/>
      <c r="H1" s="2" t="s">
        <v>8</v>
      </c>
      <c r="I1" s="118" t="s">
        <v>0</v>
      </c>
      <c r="J1" s="119"/>
      <c r="K1" s="39">
        <f>SUM(I11:I19,K11:K19)/2</f>
        <v>0</v>
      </c>
    </row>
    <row r="2" spans="1:16" ht="16.5" thickTop="1" thickBot="1" x14ac:dyDescent="0.3">
      <c r="A2" s="42" t="s">
        <v>9</v>
      </c>
      <c r="B2" s="42"/>
      <c r="C2" s="67"/>
      <c r="D2" s="8"/>
      <c r="E2" s="9"/>
      <c r="F2" s="10"/>
      <c r="G2" s="8"/>
      <c r="H2" s="8"/>
      <c r="I2" s="8"/>
      <c r="J2" s="9"/>
      <c r="K2" s="38" t="s">
        <v>28</v>
      </c>
    </row>
    <row r="3" spans="1:16" x14ac:dyDescent="0.25">
      <c r="A3" s="43" t="s">
        <v>1</v>
      </c>
      <c r="B3" s="41"/>
      <c r="C3" s="114" t="s">
        <v>46</v>
      </c>
      <c r="D3" s="4"/>
      <c r="E3" s="6"/>
      <c r="F3" s="11"/>
      <c r="G3" s="4"/>
      <c r="H3" s="4"/>
      <c r="I3" s="41" t="s">
        <v>10</v>
      </c>
      <c r="J3" s="5"/>
      <c r="K3" s="6"/>
    </row>
    <row r="4" spans="1:16" x14ac:dyDescent="0.25">
      <c r="A4" s="43" t="s">
        <v>3</v>
      </c>
      <c r="B4" s="41"/>
      <c r="C4" s="68" t="s">
        <v>30</v>
      </c>
      <c r="D4" s="4"/>
      <c r="E4" s="6"/>
      <c r="F4" s="11"/>
      <c r="G4" s="4"/>
      <c r="H4" s="4"/>
      <c r="I4" s="43" t="s">
        <v>11</v>
      </c>
      <c r="J4" s="7" t="s">
        <v>31</v>
      </c>
      <c r="K4" s="6"/>
    </row>
    <row r="5" spans="1:16" ht="15.75" thickBot="1" x14ac:dyDescent="0.3">
      <c r="A5" s="44" t="s">
        <v>2</v>
      </c>
      <c r="B5" s="43"/>
      <c r="C5" s="69">
        <v>41845</v>
      </c>
      <c r="D5" s="4"/>
      <c r="E5" s="6"/>
      <c r="F5" s="11"/>
      <c r="G5" s="4"/>
      <c r="H5" s="4"/>
      <c r="I5" s="45" t="s">
        <v>12</v>
      </c>
      <c r="J5" s="46"/>
      <c r="K5" s="12">
        <f ca="1">TODAY()</f>
        <v>41933</v>
      </c>
    </row>
    <row r="6" spans="1:16" x14ac:dyDescent="0.25">
      <c r="A6" s="16" t="s">
        <v>13</v>
      </c>
      <c r="B6" s="17"/>
      <c r="C6" s="70"/>
      <c r="D6" s="17"/>
      <c r="E6" s="18"/>
      <c r="F6" s="19"/>
      <c r="G6" s="17"/>
      <c r="H6" s="20" t="s">
        <v>14</v>
      </c>
      <c r="I6" s="20"/>
      <c r="J6" s="20"/>
      <c r="K6" s="21"/>
      <c r="L6" s="135"/>
      <c r="M6" s="128" t="s">
        <v>50</v>
      </c>
      <c r="N6" s="128" t="s">
        <v>51</v>
      </c>
      <c r="O6" s="125" t="s">
        <v>52</v>
      </c>
      <c r="P6" s="127" t="s">
        <v>53</v>
      </c>
    </row>
    <row r="7" spans="1:16" x14ac:dyDescent="0.25">
      <c r="A7" s="22" t="s">
        <v>6</v>
      </c>
      <c r="B7" s="23" t="s">
        <v>15</v>
      </c>
      <c r="C7" s="71"/>
      <c r="D7" s="23" t="s">
        <v>16</v>
      </c>
      <c r="E7" s="24"/>
      <c r="F7" s="25" t="s">
        <v>17</v>
      </c>
      <c r="G7" s="23" t="s">
        <v>18</v>
      </c>
      <c r="H7" s="26" t="s">
        <v>19</v>
      </c>
      <c r="I7" s="27"/>
      <c r="J7" s="26" t="s">
        <v>20</v>
      </c>
      <c r="K7" s="28"/>
      <c r="L7" s="136"/>
      <c r="M7" s="132"/>
      <c r="N7" s="132"/>
      <c r="O7" s="123"/>
      <c r="P7" s="130"/>
    </row>
    <row r="8" spans="1:16" x14ac:dyDescent="0.25">
      <c r="A8" s="29" t="s">
        <v>21</v>
      </c>
      <c r="B8" s="30" t="s">
        <v>22</v>
      </c>
      <c r="C8" s="72" t="s">
        <v>23</v>
      </c>
      <c r="D8" s="30" t="s">
        <v>24</v>
      </c>
      <c r="E8" s="31" t="s">
        <v>4</v>
      </c>
      <c r="F8" s="32" t="s">
        <v>25</v>
      </c>
      <c r="G8" s="30" t="s">
        <v>25</v>
      </c>
      <c r="H8" s="49" t="s">
        <v>17</v>
      </c>
      <c r="I8" s="30" t="s">
        <v>5</v>
      </c>
      <c r="J8" s="49" t="s">
        <v>17</v>
      </c>
      <c r="K8" s="33" t="s">
        <v>5</v>
      </c>
      <c r="L8" s="137"/>
      <c r="M8" s="132"/>
      <c r="N8" s="132"/>
      <c r="O8" s="131"/>
      <c r="P8" s="121"/>
    </row>
    <row r="9" spans="1:16" ht="15.75" thickBot="1" x14ac:dyDescent="0.3">
      <c r="A9" s="34"/>
      <c r="B9" s="35">
        <v>1</v>
      </c>
      <c r="C9" s="73">
        <v>2</v>
      </c>
      <c r="D9" s="35">
        <v>3</v>
      </c>
      <c r="E9" s="35">
        <v>4</v>
      </c>
      <c r="F9" s="36">
        <v>5</v>
      </c>
      <c r="G9" s="35">
        <v>6</v>
      </c>
      <c r="H9" s="35">
        <v>7</v>
      </c>
      <c r="I9" s="35">
        <v>8</v>
      </c>
      <c r="J9" s="36">
        <v>9</v>
      </c>
      <c r="K9" s="37">
        <v>10</v>
      </c>
      <c r="L9" s="138"/>
      <c r="M9" s="139">
        <v>12</v>
      </c>
      <c r="N9" s="139">
        <v>13</v>
      </c>
      <c r="O9" s="140">
        <v>14</v>
      </c>
      <c r="P9" s="141">
        <v>15</v>
      </c>
    </row>
    <row r="10" spans="1:16" x14ac:dyDescent="0.25">
      <c r="A10" s="51"/>
      <c r="B10" s="52"/>
      <c r="C10" s="74"/>
      <c r="D10" s="52"/>
      <c r="E10" s="52"/>
      <c r="F10" s="52"/>
      <c r="G10" s="52"/>
      <c r="H10" s="52"/>
      <c r="I10" s="52"/>
      <c r="J10" s="52"/>
      <c r="K10" s="53"/>
      <c r="L10" s="142"/>
      <c r="M10" s="143"/>
      <c r="N10" s="144"/>
      <c r="O10" s="145"/>
      <c r="P10" s="146"/>
    </row>
    <row r="11" spans="1:16" x14ac:dyDescent="0.25">
      <c r="A11" s="54" t="s">
        <v>26</v>
      </c>
      <c r="B11" s="13" t="s">
        <v>33</v>
      </c>
      <c r="C11" s="75" t="s">
        <v>32</v>
      </c>
      <c r="D11" s="14"/>
      <c r="E11" s="64"/>
      <c r="F11" s="15"/>
      <c r="G11" s="47"/>
      <c r="H11" s="14"/>
      <c r="I11" s="48"/>
      <c r="J11" s="14"/>
      <c r="K11" s="55"/>
      <c r="L11" s="147"/>
      <c r="M11" s="153" t="s">
        <v>54</v>
      </c>
      <c r="N11" s="151"/>
      <c r="O11" s="150"/>
      <c r="P11" s="152"/>
    </row>
    <row r="12" spans="1:16" s="98" customFormat="1" x14ac:dyDescent="0.25">
      <c r="A12" s="95">
        <v>1</v>
      </c>
      <c r="B12" s="96" t="s">
        <v>39</v>
      </c>
      <c r="C12" s="102" t="s">
        <v>38</v>
      </c>
      <c r="D12" s="84" t="s">
        <v>37</v>
      </c>
      <c r="E12" s="80">
        <v>1</v>
      </c>
      <c r="F12" s="83"/>
      <c r="G12" s="79">
        <f t="shared" ref="G12:G16" si="0">(E12*F12)</f>
        <v>0</v>
      </c>
      <c r="H12" s="82"/>
      <c r="I12" s="85">
        <f t="shared" ref="I12:I17" si="1">(E12*H12)</f>
        <v>0</v>
      </c>
      <c r="J12" s="82"/>
      <c r="K12" s="81">
        <f t="shared" ref="K12:K17" si="2">(E12*J12)</f>
        <v>0</v>
      </c>
      <c r="L12" s="133"/>
      <c r="M12" s="154" t="s">
        <v>55</v>
      </c>
      <c r="N12" s="148" t="s">
        <v>29</v>
      </c>
      <c r="O12" s="155" t="s">
        <v>56</v>
      </c>
      <c r="P12" s="156" t="s">
        <v>60</v>
      </c>
    </row>
    <row r="13" spans="1:16" s="98" customFormat="1" x14ac:dyDescent="0.25">
      <c r="A13" s="95">
        <v>2</v>
      </c>
      <c r="B13" s="96" t="s">
        <v>41</v>
      </c>
      <c r="C13" s="102" t="s">
        <v>40</v>
      </c>
      <c r="D13" s="84" t="s">
        <v>37</v>
      </c>
      <c r="E13" s="80">
        <v>1</v>
      </c>
      <c r="F13" s="83"/>
      <c r="G13" s="79">
        <f t="shared" si="0"/>
        <v>0</v>
      </c>
      <c r="H13" s="82"/>
      <c r="I13" s="85">
        <f t="shared" si="1"/>
        <v>0</v>
      </c>
      <c r="J13" s="82"/>
      <c r="K13" s="81">
        <f t="shared" si="2"/>
        <v>0</v>
      </c>
      <c r="L13" s="133"/>
      <c r="M13" s="154" t="s">
        <v>55</v>
      </c>
      <c r="N13" s="148" t="s">
        <v>29</v>
      </c>
      <c r="O13" s="155" t="s">
        <v>57</v>
      </c>
      <c r="P13" s="156" t="s">
        <v>60</v>
      </c>
    </row>
    <row r="14" spans="1:16" s="98" customFormat="1" x14ac:dyDescent="0.25">
      <c r="A14" s="95">
        <v>3</v>
      </c>
      <c r="B14" s="96" t="s">
        <v>43</v>
      </c>
      <c r="C14" s="102" t="s">
        <v>42</v>
      </c>
      <c r="D14" s="84" t="s">
        <v>37</v>
      </c>
      <c r="E14" s="80">
        <v>1</v>
      </c>
      <c r="F14" s="83"/>
      <c r="G14" s="79">
        <f t="shared" si="0"/>
        <v>0</v>
      </c>
      <c r="H14" s="82"/>
      <c r="I14" s="85">
        <f t="shared" si="1"/>
        <v>0</v>
      </c>
      <c r="J14" s="82"/>
      <c r="K14" s="81">
        <f t="shared" si="2"/>
        <v>0</v>
      </c>
      <c r="L14" s="133"/>
      <c r="M14" s="154" t="s">
        <v>55</v>
      </c>
      <c r="N14" s="148" t="s">
        <v>29</v>
      </c>
      <c r="O14" s="155" t="s">
        <v>58</v>
      </c>
      <c r="P14" s="156" t="s">
        <v>60</v>
      </c>
    </row>
    <row r="15" spans="1:16" s="113" customFormat="1" ht="24" x14ac:dyDescent="0.25">
      <c r="A15" s="103">
        <v>4</v>
      </c>
      <c r="B15" s="104" t="s">
        <v>44</v>
      </c>
      <c r="C15" s="105" t="s">
        <v>35</v>
      </c>
      <c r="D15" s="106" t="s">
        <v>37</v>
      </c>
      <c r="E15" s="107">
        <v>1</v>
      </c>
      <c r="F15" s="108"/>
      <c r="G15" s="109">
        <f t="shared" si="0"/>
        <v>0</v>
      </c>
      <c r="H15" s="110"/>
      <c r="I15" s="111">
        <f t="shared" si="1"/>
        <v>0</v>
      </c>
      <c r="J15" s="110"/>
      <c r="K15" s="112">
        <f t="shared" si="2"/>
        <v>0</v>
      </c>
      <c r="L15" s="134"/>
      <c r="M15" s="154" t="s">
        <v>55</v>
      </c>
      <c r="N15" s="149" t="s">
        <v>29</v>
      </c>
      <c r="O15" s="157" t="s">
        <v>59</v>
      </c>
      <c r="P15" s="156" t="s">
        <v>60</v>
      </c>
    </row>
    <row r="16" spans="1:16" s="97" customFormat="1" x14ac:dyDescent="0.25">
      <c r="A16" s="95">
        <v>5</v>
      </c>
      <c r="B16" s="99" t="s">
        <v>45</v>
      </c>
      <c r="C16" s="102" t="s">
        <v>36</v>
      </c>
      <c r="D16" s="94" t="s">
        <v>37</v>
      </c>
      <c r="E16" s="83">
        <v>1</v>
      </c>
      <c r="F16" s="100"/>
      <c r="G16" s="79">
        <f t="shared" si="0"/>
        <v>0</v>
      </c>
      <c r="H16" s="101"/>
      <c r="I16" s="85">
        <f t="shared" si="1"/>
        <v>0</v>
      </c>
      <c r="J16" s="101"/>
      <c r="K16" s="81">
        <f t="shared" si="2"/>
        <v>0</v>
      </c>
      <c r="L16" s="133"/>
      <c r="M16" s="154" t="s">
        <v>55</v>
      </c>
      <c r="N16" s="148" t="s">
        <v>29</v>
      </c>
      <c r="O16" s="155" t="s">
        <v>59</v>
      </c>
      <c r="P16" s="156" t="s">
        <v>60</v>
      </c>
    </row>
    <row r="17" spans="1:16" s="97" customFormat="1" ht="37.5" customHeight="1" x14ac:dyDescent="0.25">
      <c r="A17" s="95">
        <v>6</v>
      </c>
      <c r="B17" s="99" t="s">
        <v>47</v>
      </c>
      <c r="C17" s="102" t="s">
        <v>48</v>
      </c>
      <c r="D17" s="116" t="s">
        <v>37</v>
      </c>
      <c r="E17" s="83">
        <v>1</v>
      </c>
      <c r="F17" s="117"/>
      <c r="G17" s="79">
        <v>0</v>
      </c>
      <c r="H17" s="101"/>
      <c r="I17" s="85">
        <f t="shared" si="1"/>
        <v>0</v>
      </c>
      <c r="J17" s="101"/>
      <c r="K17" s="81">
        <f t="shared" si="2"/>
        <v>0</v>
      </c>
      <c r="L17" s="133"/>
      <c r="M17" s="154" t="s">
        <v>55</v>
      </c>
      <c r="N17" s="148" t="s">
        <v>29</v>
      </c>
      <c r="O17" s="157" t="s">
        <v>49</v>
      </c>
      <c r="P17" s="156" t="s">
        <v>60</v>
      </c>
    </row>
    <row r="18" spans="1:16" x14ac:dyDescent="0.25">
      <c r="A18" s="50"/>
      <c r="B18" s="86"/>
      <c r="C18" s="76"/>
      <c r="D18" s="87"/>
      <c r="E18" s="93"/>
      <c r="F18" s="88"/>
      <c r="G18" s="90"/>
      <c r="H18" s="89"/>
      <c r="I18" s="91"/>
      <c r="J18" s="89"/>
      <c r="K18" s="92"/>
      <c r="L18" s="133"/>
      <c r="M18" s="154"/>
      <c r="N18" s="148"/>
      <c r="O18" s="155"/>
      <c r="P18" s="156"/>
    </row>
    <row r="19" spans="1:16" ht="15.75" thickBot="1" x14ac:dyDescent="0.3">
      <c r="A19" s="56" t="s">
        <v>27</v>
      </c>
      <c r="B19" s="57" t="s">
        <v>34</v>
      </c>
      <c r="C19" s="77" t="str">
        <f>C11</f>
        <v>Všeobecné podmínky</v>
      </c>
      <c r="D19" s="58"/>
      <c r="E19" s="65"/>
      <c r="F19" s="59"/>
      <c r="G19" s="60">
        <f>SUM(G12:G18)</f>
        <v>0</v>
      </c>
      <c r="H19" s="61"/>
      <c r="I19" s="60">
        <f>SUM(I12:I18)</f>
        <v>0</v>
      </c>
      <c r="J19" s="62"/>
      <c r="K19" s="63">
        <f>SUM(K12:K18)</f>
        <v>0</v>
      </c>
      <c r="L19" s="124"/>
      <c r="M19" s="122"/>
      <c r="N19" s="120"/>
      <c r="O19" s="126"/>
      <c r="P19" s="129"/>
    </row>
    <row r="24" spans="1:16" x14ac:dyDescent="0.25">
      <c r="C24" s="115"/>
    </row>
  </sheetData>
  <protectedRanges>
    <protectedRange sqref="J18" name="Oblast1_4_1"/>
    <protectedRange sqref="K18 A18" name="Oblast1_2_7"/>
    <protectedRange sqref="I18 G18" name="Oblast1_1_2_6"/>
    <protectedRange sqref="H18 B18:F18" name="Oblast1_4_6"/>
    <protectedRange sqref="D15:D17" name="Oblast1_1_1"/>
    <protectedRange sqref="A12:C12 A14:A17" name="Oblast1_2"/>
    <protectedRange sqref="G15:G17 I15:I17" name="Oblast1_1_2"/>
    <protectedRange sqref="H15:H17 B14:C16 J14:J17 M17 B17 E15:F17 O17" name="Oblast1_4"/>
    <protectedRange sqref="J12" name="Oblast1_2_6"/>
    <protectedRange sqref="K12" name="Oblast1_14"/>
    <protectedRange sqref="D12:I12" name="Oblast1_1_1_6_1"/>
    <protectedRange sqref="A13 J13:K13 H13 D13:F13 K14:K17" name="Oblast1_2_7_1"/>
    <protectedRange sqref="G13:G14 I13:I14" name="Oblast1_1_2_6_1"/>
    <protectedRange sqref="H14 D14:F14" name="Oblast1_4_6_1"/>
    <protectedRange sqref="B13:C13" name="Oblast1_12_1_1"/>
  </protectedRanges>
  <autoFilter ref="A10:K10"/>
  <mergeCells count="5">
    <mergeCell ref="I1:J1"/>
    <mergeCell ref="P6:P8"/>
    <mergeCell ref="M6:M8"/>
    <mergeCell ref="N6:N8"/>
    <mergeCell ref="O6:O8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kovarik</cp:lastModifiedBy>
  <cp:lastPrinted>2014-04-24T07:59:06Z</cp:lastPrinted>
  <dcterms:created xsi:type="dcterms:W3CDTF">2014-03-25T12:30:43Z</dcterms:created>
  <dcterms:modified xsi:type="dcterms:W3CDTF">2014-10-21T12:57:40Z</dcterms:modified>
</cp:coreProperties>
</file>